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 activeTab="1"/>
  </bookViews>
  <sheets>
    <sheet name="QuickBooks Export Tips" sheetId="2" r:id="rId1"/>
    <sheet name="Sheet1" sheetId="1" r:id="rId2"/>
  </sheets>
  <definedNames>
    <definedName name="QB_COLUMN_29" localSheetId="1" hidden="1">Sheet1!$F$1</definedName>
    <definedName name="QB_DATA_0" localSheetId="1" hidden="1">Sheet1!$5:$5,Sheet1!$6:$6,Sheet1!$9:$9,Sheet1!$17:$17,Sheet1!$18:$18,Sheet1!$23:$23,Sheet1!$24:$24</definedName>
    <definedName name="QB_FORMULA_0" localSheetId="1" hidden="1">Sheet1!$F$7,Sheet1!$F$10,Sheet1!$F$11,Sheet1!$F$12,Sheet1!$F$19,Sheet1!$F$20,Sheet1!$F$21,Sheet1!$F$25,Sheet1!$F$26</definedName>
    <definedName name="QB_ROW_1" localSheetId="1" hidden="1">Sheet1!$A$2</definedName>
    <definedName name="QB_ROW_1011" localSheetId="1" hidden="1">Sheet1!$B$3</definedName>
    <definedName name="QB_ROW_12031" localSheetId="1" hidden="1">Sheet1!$D$16</definedName>
    <definedName name="QB_ROW_12331" localSheetId="1" hidden="1">Sheet1!$D$19</definedName>
    <definedName name="QB_ROW_1311" localSheetId="1" hidden="1">Sheet1!$B$11</definedName>
    <definedName name="QB_ROW_13230" localSheetId="1" hidden="1">Sheet1!$D$9</definedName>
    <definedName name="QB_ROW_14011" localSheetId="1" hidden="1">Sheet1!$B$22</definedName>
    <definedName name="QB_ROW_14311" localSheetId="1" hidden="1">Sheet1!$B$25</definedName>
    <definedName name="QB_ROW_15240" localSheetId="1" hidden="1">Sheet1!$E$17</definedName>
    <definedName name="QB_ROW_17221" localSheetId="1" hidden="1">Sheet1!$C$24</definedName>
    <definedName name="QB_ROW_17240" localSheetId="1" hidden="1">Sheet1!$E$18</definedName>
    <definedName name="QB_ROW_2021" localSheetId="1" hidden="1">Sheet1!$C$4</definedName>
    <definedName name="QB_ROW_2321" localSheetId="1" hidden="1">Sheet1!$C$7</definedName>
    <definedName name="QB_ROW_301" localSheetId="1" hidden="1">Sheet1!$A$12</definedName>
    <definedName name="QB_ROW_30230" localSheetId="1" hidden="1">Sheet1!$D$5</definedName>
    <definedName name="QB_ROW_3220" localSheetId="1" hidden="1">Sheet1!$C$23</definedName>
    <definedName name="QB_ROW_4021" localSheetId="1" hidden="1">Sheet1!$C$8</definedName>
    <definedName name="QB_ROW_4321" localSheetId="1" hidden="1">Sheet1!$C$10</definedName>
    <definedName name="QB_ROW_56230" localSheetId="1" hidden="1">Sheet1!$D$6</definedName>
    <definedName name="QB_ROW_7001" localSheetId="1" hidden="1">Sheet1!$A$13</definedName>
    <definedName name="QB_ROW_7301" localSheetId="1" hidden="1">Sheet1!$A$26</definedName>
    <definedName name="QB_ROW_8011" localSheetId="1" hidden="1">Sheet1!$B$14</definedName>
    <definedName name="QB_ROW_8311" localSheetId="1" hidden="1">Sheet1!$B$21</definedName>
    <definedName name="QB_ROW_9021" localSheetId="1" hidden="1">Sheet1!$C$15</definedName>
    <definedName name="QB_ROW_9321" localSheetId="1" hidden="1">Sheet1!$C$20</definedName>
    <definedName name="QBCANSUPPORTUPDATE" localSheetId="1">TRUE</definedName>
    <definedName name="QBCOMPANYFILENAME" localSheetId="1">"F:\Beach Replenishment Fund.QBW"</definedName>
    <definedName name="QBENDDATE" localSheetId="1">20160930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"20ab273ccca44a8187499bbaec775e5a"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20160901</definedName>
  </definedNames>
  <calcPr calcId="125725"/>
</workbook>
</file>

<file path=xl/calcChain.xml><?xml version="1.0" encoding="utf-8"?>
<calcChain xmlns="http://schemas.openxmlformats.org/spreadsheetml/2006/main">
  <c r="F26" i="1"/>
  <c r="F25"/>
  <c r="F21"/>
  <c r="F20"/>
  <c r="F19"/>
  <c r="F12"/>
  <c r="F11"/>
  <c r="F10"/>
  <c r="F7"/>
</calcChain>
</file>

<file path=xl/sharedStrings.xml><?xml version="1.0" encoding="utf-8"?>
<sst xmlns="http://schemas.openxmlformats.org/spreadsheetml/2006/main" count="26" uniqueCount="26">
  <si>
    <t>Sep 30, 16</t>
  </si>
  <si>
    <t>ASSETS</t>
  </si>
  <si>
    <t>Current Assets</t>
  </si>
  <si>
    <t>Checking/Savings</t>
  </si>
  <si>
    <t>100100 · Fulton Bank</t>
  </si>
  <si>
    <t>104006 · Brown Advisory - Combined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</si>
  <si>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</si>
  <si>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</si>
  <si>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</si>
  <si>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</si>
  <si>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</si>
  <si>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</si>
  <si>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</si>
  <si>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</si>
  <si>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</si>
  <si>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</si>
  <si>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201200 · Amt Due General Fund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</si>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</sst>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rgb="FF000000"/>
      <name val="Arial Rounded MT Bold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49" fontId="1" fillId="0" borderId="0" xfId="0" applyNumberFormat="1" applyFont="1"/>
    <xf numFmtId="37" fontId="1" fillId="0" borderId="0" xfId="0" applyNumberFormat="1" applyFont="1"/>
    <xf numFmtId="37" fontId="1" fillId="0" borderId="2" xfId="0" applyNumberFormat="1" applyFont="1" applyBorder="1"/>
    <xf numFmtId="37" fontId="1" fillId="0" borderId="0" xfId="0" applyNumberFormat="1" applyFont="1" applyBorder="1"/>
    <xf numFmtId="37" fontId="1" fillId="0" borderId="4" xfId="0" applyNumberFormat="1" applyFont="1" applyBorder="1"/>
    <xf numFmtId="37" fontId="1" fillId="0" borderId="5" xfId="0" applyNumberFormat="1" applyFont="1" applyBorder="1"/>
    <xf numFmtId="0" fontId="1" fillId="0" borderId="0" xfId="0" applyFont="1"/>
    <xf numFmtId="37" fontId="1" fillId="0" borderId="3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5" customFormat="1">
      <c r="E30" s="14"/>
      <c r="F30" s="14"/>
      <c r="G30" s="14"/>
      <c r="H30" s="14"/>
    </row>
    <row r="31" spans="5:8" s="15" customFormat="1">
      <c r="E31" s="14"/>
      <c r="F31" s="14"/>
      <c r="G31" s="14"/>
      <c r="H31" s="14"/>
    </row>
    <row r="32" spans="5:8" s="15" customFormat="1"/>
    <row r="40" spans="2:3">
      <c r="B40" s="16"/>
      <c r="C4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.75"/>
  <cols>
    <col min="1" max="4" width="3" style="12" customWidth="1"/>
    <col min="5" max="5" width="41.85546875" style="12" customWidth="1"/>
    <col min="6" max="6" width="13.7109375" style="13" bestFit="1" customWidth="1"/>
  </cols>
  <sheetData>
    <row r="1" spans="1:6" s="11" customFormat="1" ht="16.5" thickBot="1">
      <c r="A1" s="9"/>
      <c r="B1" s="9"/>
      <c r="C1" s="9"/>
      <c r="D1" s="9"/>
      <c r="E1" s="9"/>
      <c r="F1" s="10" t="s">
        <v>0</v>
      </c>
    </row>
    <row r="2" spans="1:6" ht="16.5" thickTop="1">
      <c r="A2" s="1" t="s">
        <v>1</v>
      </c>
      <c r="B2" s="1"/>
      <c r="C2" s="1"/>
      <c r="D2" s="1"/>
      <c r="E2" s="1"/>
      <c r="F2" s="2"/>
    </row>
    <row r="3" spans="1:6">
      <c r="A3" s="1"/>
      <c r="B3" s="1" t="s">
        <v>2</v>
      </c>
      <c r="C3" s="1"/>
      <c r="D3" s="1"/>
      <c r="E3" s="1"/>
      <c r="F3" s="2"/>
    </row>
    <row r="4" spans="1:6">
      <c r="A4" s="1"/>
      <c r="B4" s="1"/>
      <c r="C4" s="1" t="s">
        <v>3</v>
      </c>
      <c r="D4" s="1"/>
      <c r="E4" s="1"/>
      <c r="F4" s="2"/>
    </row>
    <row r="5" spans="1:6">
      <c r="A5" s="1"/>
      <c r="B5" s="1"/>
      <c r="C5" s="1"/>
      <c r="D5" s="1" t="s">
        <v>4</v>
      </c>
      <c r="E5" s="1"/>
      <c r="F5" s="2">
        <v>59704</v>
      </c>
    </row>
    <row r="6" spans="1:6" ht="16.5" thickBot="1">
      <c r="A6" s="1"/>
      <c r="B6" s="1"/>
      <c r="C6" s="1"/>
      <c r="D6" s="1" t="s">
        <v>5</v>
      </c>
      <c r="E6" s="1"/>
      <c r="F6" s="3">
        <v>3826490</v>
      </c>
    </row>
    <row r="7" spans="1:6">
      <c r="A7" s="1"/>
      <c r="B7" s="1"/>
      <c r="C7" s="1" t="s">
        <v>6</v>
      </c>
      <c r="D7" s="1"/>
      <c r="E7" s="1"/>
      <c r="F7" s="2">
        <f>ROUND(SUM(F4:F6),5)</f>
        <v>3886194</v>
      </c>
    </row>
    <row r="8" spans="1:6">
      <c r="A8" s="1"/>
      <c r="B8" s="1"/>
      <c r="C8" s="1" t="s">
        <v>7</v>
      </c>
      <c r="D8" s="1"/>
      <c r="E8" s="1"/>
      <c r="F8" s="2"/>
    </row>
    <row r="9" spans="1:6" ht="16.5" thickBot="1">
      <c r="A9" s="1"/>
      <c r="B9" s="1"/>
      <c r="C9" s="1"/>
      <c r="D9" s="1" t="s">
        <v>8</v>
      </c>
      <c r="E9" s="1"/>
      <c r="F9" s="4">
        <v>9282</v>
      </c>
    </row>
    <row r="10" spans="1:6" ht="16.5" thickBot="1">
      <c r="A10" s="1"/>
      <c r="B10" s="1"/>
      <c r="C10" s="1" t="s">
        <v>9</v>
      </c>
      <c r="D10" s="1"/>
      <c r="E10" s="1"/>
      <c r="F10" s="5">
        <f>ROUND(SUM(F8:F9),5)</f>
        <v>9282</v>
      </c>
    </row>
    <row r="11" spans="1:6" ht="16.5" thickBot="1">
      <c r="A11" s="1"/>
      <c r="B11" s="1" t="s">
        <v>10</v>
      </c>
      <c r="C11" s="1"/>
      <c r="D11" s="1"/>
      <c r="E11" s="1"/>
      <c r="F11" s="5">
        <f>ROUND(F3+F7+F10,5)</f>
        <v>3895476</v>
      </c>
    </row>
    <row r="12" spans="1:6" s="7" customFormat="1" thickBot="1">
      <c r="A12" s="1" t="s">
        <v>11</v>
      </c>
      <c r="B12" s="1"/>
      <c r="C12" s="1"/>
      <c r="D12" s="1"/>
      <c r="E12" s="1"/>
      <c r="F12" s="6">
        <f>ROUND(F2+F11,5)</f>
        <v>3895476</v>
      </c>
    </row>
    <row r="13" spans="1:6" ht="16.5" thickTop="1">
      <c r="A13" s="1" t="s">
        <v>12</v>
      </c>
      <c r="B13" s="1"/>
      <c r="C13" s="1"/>
      <c r="D13" s="1"/>
      <c r="E13" s="1"/>
      <c r="F13" s="2"/>
    </row>
    <row r="14" spans="1:6">
      <c r="A14" s="1"/>
      <c r="B14" s="1" t="s">
        <v>13</v>
      </c>
      <c r="C14" s="1"/>
      <c r="D14" s="1"/>
      <c r="E14" s="1"/>
      <c r="F14" s="2"/>
    </row>
    <row r="15" spans="1:6">
      <c r="A15" s="1"/>
      <c r="B15" s="1"/>
      <c r="C15" s="1" t="s">
        <v>14</v>
      </c>
      <c r="D15" s="1"/>
      <c r="E15" s="1"/>
      <c r="F15" s="2"/>
    </row>
    <row r="16" spans="1:6">
      <c r="A16" s="1"/>
      <c r="B16" s="1"/>
      <c r="C16" s="1"/>
      <c r="D16" s="1" t="s">
        <v>15</v>
      </c>
      <c r="E16" s="1"/>
      <c r="F16" s="2"/>
    </row>
    <row r="17" spans="1:6">
      <c r="A17" s="1"/>
      <c r="B17" s="1"/>
      <c r="C17" s="1"/>
      <c r="D17" s="1"/>
      <c r="E17" s="1" t="s">
        <v>16</v>
      </c>
      <c r="F17" s="2">
        <v>100</v>
      </c>
    </row>
    <row r="18" spans="1:6" ht="16.5" thickBot="1">
      <c r="A18" s="1"/>
      <c r="B18" s="1"/>
      <c r="C18" s="1"/>
      <c r="D18" s="1"/>
      <c r="E18" s="1" t="s">
        <v>17</v>
      </c>
      <c r="F18" s="4">
        <v>8728</v>
      </c>
    </row>
    <row r="19" spans="1:6" ht="16.5" thickBot="1">
      <c r="A19" s="1"/>
      <c r="B19" s="1"/>
      <c r="C19" s="1"/>
      <c r="D19" s="1" t="s">
        <v>18</v>
      </c>
      <c r="E19" s="1"/>
      <c r="F19" s="5">
        <f>ROUND(SUM(F16:F18),5)</f>
        <v>8828</v>
      </c>
    </row>
    <row r="20" spans="1:6" ht="16.5" thickBot="1">
      <c r="A20" s="1"/>
      <c r="B20" s="1"/>
      <c r="C20" s="1" t="s">
        <v>19</v>
      </c>
      <c r="D20" s="1"/>
      <c r="E20" s="1"/>
      <c r="F20" s="8">
        <f>ROUND(F15+F19,5)</f>
        <v>8828</v>
      </c>
    </row>
    <row r="21" spans="1:6">
      <c r="A21" s="1"/>
      <c r="B21" s="1" t="s">
        <v>20</v>
      </c>
      <c r="C21" s="1"/>
      <c r="D21" s="1"/>
      <c r="E21" s="1"/>
      <c r="F21" s="2">
        <f>ROUND(F14+F20,5)</f>
        <v>8828</v>
      </c>
    </row>
    <row r="22" spans="1:6">
      <c r="A22" s="1"/>
      <c r="B22" s="1" t="s">
        <v>21</v>
      </c>
      <c r="C22" s="1"/>
      <c r="D22" s="1"/>
      <c r="E22" s="1"/>
      <c r="F22" s="2"/>
    </row>
    <row r="23" spans="1:6">
      <c r="A23" s="1"/>
      <c r="B23" s="1"/>
      <c r="C23" s="1" t="s">
        <v>22</v>
      </c>
      <c r="D23" s="1"/>
      <c r="E23" s="1"/>
      <c r="F23" s="2">
        <v>3824860</v>
      </c>
    </row>
    <row r="24" spans="1:6" ht="16.5" thickBot="1">
      <c r="A24" s="1"/>
      <c r="B24" s="1"/>
      <c r="C24" s="1" t="s">
        <v>23</v>
      </c>
      <c r="D24" s="1"/>
      <c r="E24" s="1"/>
      <c r="F24" s="4">
        <v>61788</v>
      </c>
    </row>
    <row r="25" spans="1:6" ht="16.5" thickBot="1">
      <c r="A25" s="1"/>
      <c r="B25" s="1" t="s">
        <v>24</v>
      </c>
      <c r="C25" s="1"/>
      <c r="D25" s="1"/>
      <c r="E25" s="1"/>
      <c r="F25" s="5">
        <f>ROUND(SUM(F22:F24),5)</f>
        <v>3886648</v>
      </c>
    </row>
    <row r="26" spans="1:6" s="7" customFormat="1" thickBot="1">
      <c r="A26" s="1" t="s">
        <v>25</v>
      </c>
      <c r="B26" s="1"/>
      <c r="C26" s="1"/>
      <c r="D26" s="1"/>
      <c r="E26" s="1"/>
      <c r="F26" s="6">
        <f>ROUND(F13+F21+F25,5)</f>
        <v>3895476</v>
      </c>
    </row>
    <row r="27" spans="1:6" ht="16.5" thickTop="1"/>
  </sheetData>
  <pageMargins left="0.7" right="0.7" top="1.25" bottom="0.75" header="0.3" footer="0.3"/>
  <pageSetup orientation="portrait" r:id="rId1"/>
  <headerFooter>
    <oddHeader>&amp;L&amp;"Arial Rounded MT Bold,Regular"&amp;12&amp;D
&amp;T&amp;C&amp;"-,Bold"&amp;14Town of Dewey Beach
September 2016
Balance Sheet
&amp;R&amp;"-,Bold"&amp;18&amp;KFF0000FINAL DRAFT</oddHeader>
    <oddFooter>&amp;R&amp;"Arial Rounded MT Bold,Regular"&amp;12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Export Tips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nmccloskey</cp:lastModifiedBy>
  <cp:lastPrinted>2016-10-12T17:04:20Z</cp:lastPrinted>
  <dcterms:created xsi:type="dcterms:W3CDTF">2016-10-12T17:00:16Z</dcterms:created>
  <dcterms:modified xsi:type="dcterms:W3CDTF">2016-10-12T17:04:24Z</dcterms:modified>
</cp:coreProperties>
</file>